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0" activeTab="0"/>
  </bookViews>
  <sheets>
    <sheet name="Calculate r from d &amp; d from r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<sst xmlns="http://schemas.openxmlformats.org/spreadsheetml/2006/main" count="23" uniqueCount="19">
  <si>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r</t>
  </si>
  <si>
    <t>d</t>
  </si>
  <si>
    <t>p</t>
  </si>
  <si>
    <t>q</t>
  </si>
  <si>
    <t>ne</t>
  </si>
  <si>
    <t>nc</t>
  </si>
  <si>
    <t>g</t>
  </si>
  <si>
    <t>n total</t>
  </si>
  <si>
    <r>
      <t xml:space="preserve">Calculating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from </t>
    </r>
    <r>
      <rPr>
        <i/>
        <sz val="10"/>
        <rFont val="Arial"/>
        <family val="2"/>
      </rPr>
      <t xml:space="preserve">d </t>
    </r>
    <r>
      <rPr>
        <sz val="10"/>
        <rFont val="Arial"/>
        <family val="0"/>
      </rPr>
      <t>when the experimental and control groups are different sizes</t>
    </r>
  </si>
  <si>
    <r>
      <t xml:space="preserve">    Calculating </t>
    </r>
    <r>
      <rPr>
        <i/>
        <sz val="10"/>
        <rFont val="Arial"/>
        <family val="2"/>
      </rPr>
      <t xml:space="preserve">r </t>
    </r>
    <r>
      <rPr>
        <sz val="10"/>
        <rFont val="Arial"/>
        <family val="0"/>
      </rPr>
      <t xml:space="preserve">from </t>
    </r>
    <r>
      <rPr>
        <i/>
        <sz val="10"/>
        <rFont val="Arial"/>
        <family val="2"/>
      </rPr>
      <t xml:space="preserve">d </t>
    </r>
    <r>
      <rPr>
        <sz val="10"/>
        <rFont val="Arial"/>
        <family val="0"/>
      </rPr>
      <t>when the experimental and control groups are the same size</t>
    </r>
  </si>
  <si>
    <r>
      <t xml:space="preserve">Calculating </t>
    </r>
    <r>
      <rPr>
        <i/>
        <sz val="10"/>
        <rFont val="Arial"/>
        <family val="2"/>
      </rPr>
      <t xml:space="preserve">d </t>
    </r>
    <r>
      <rPr>
        <sz val="10"/>
        <rFont val="Arial"/>
        <family val="0"/>
      </rPr>
      <t xml:space="preserve">from </t>
    </r>
    <r>
      <rPr>
        <i/>
        <sz val="10"/>
        <rFont val="Arial"/>
        <family val="2"/>
      </rPr>
      <t>r</t>
    </r>
  </si>
  <si>
    <r>
      <t xml:space="preserve">In the first column, enter your </t>
    </r>
    <r>
      <rPr>
        <i/>
        <sz val="10"/>
        <rFont val="Arial"/>
        <family val="2"/>
      </rPr>
      <t xml:space="preserve">d </t>
    </r>
    <r>
      <rPr>
        <sz val="10"/>
        <rFont val="Arial"/>
        <family val="0"/>
      </rPr>
      <t>value. In the second column enter the sample size for your experimental group. In the third column enter the sample size for your control group.</t>
    </r>
  </si>
  <si>
    <r>
      <t xml:space="preserve">       These numbers are your </t>
    </r>
    <r>
      <rPr>
        <i/>
        <sz val="10"/>
        <rFont val="Arial"/>
        <family val="2"/>
      </rPr>
      <t xml:space="preserve">r </t>
    </r>
    <r>
      <rPr>
        <sz val="10"/>
        <rFont val="Arial"/>
        <family val="0"/>
      </rPr>
      <t xml:space="preserve">values.              </t>
    </r>
  </si>
  <si>
    <r>
      <t xml:space="preserve">These numbers are your </t>
    </r>
    <r>
      <rPr>
        <i/>
        <sz val="10"/>
        <rFont val="Arial"/>
        <family val="2"/>
      </rPr>
      <t xml:space="preserve">r </t>
    </r>
    <r>
      <rPr>
        <sz val="10"/>
        <rFont val="Arial"/>
        <family val="0"/>
      </rPr>
      <t>values.</t>
    </r>
  </si>
  <si>
    <r>
      <t xml:space="preserve">In the first column,  enter your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value. In the second column enter the total sample size.</t>
    </r>
  </si>
  <si>
    <r>
      <t xml:space="preserve">       These numbers are your </t>
    </r>
    <r>
      <rPr>
        <i/>
        <sz val="10"/>
        <rFont val="Arial"/>
        <family val="2"/>
      </rPr>
      <t>d</t>
    </r>
    <r>
      <rPr>
        <sz val="10"/>
        <rFont val="Arial"/>
        <family val="0"/>
      </rPr>
      <t xml:space="preserve"> values.              </t>
    </r>
  </si>
  <si>
    <r>
      <t xml:space="preserve">In the first column, enter     your </t>
    </r>
    <r>
      <rPr>
        <i/>
        <sz val="10"/>
        <rFont val="Arial"/>
        <family val="2"/>
      </rPr>
      <t xml:space="preserve">d </t>
    </r>
    <r>
      <rPr>
        <sz val="10"/>
        <rFont val="Arial"/>
        <family val="0"/>
      </rPr>
      <t>value.</t>
    </r>
  </si>
  <si>
    <t>This and other Excel spreadsheets are available at http://www.stat-help.com</t>
  </si>
  <si>
    <t>Designed by Jamie DeCoster &amp; Anne-Marie Iselin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</si>
</sst>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.00000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left"/>
    </xf>
    <xf numFmtId="0" fontId="0" fillId="5" borderId="1" xfId="0" applyFont="1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 applyProtection="1">
      <alignment horizontal="center" vertical="center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4" borderId="0" xfId="0" applyFill="1" applyAlignment="1">
      <alignment/>
    </xf>
    <xf numFmtId="0" fontId="0" fillId="5" borderId="9" xfId="0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 wrapText="1"/>
    </xf>
    <xf numFmtId="0" fontId="0" fillId="0" borderId="0" xfId="0" applyAlignment="1">
      <alignment wrapText="1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142875</xdr:rowOff>
    </xdr:from>
    <xdr:to>
      <xdr:col>4</xdr:col>
      <xdr:colOff>381000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838450" y="762000"/>
          <a:ext cx="228600" cy="1400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32</xdr:row>
      <xdr:rowOff>0</xdr:rowOff>
    </xdr:from>
    <xdr:to>
      <xdr:col>6</xdr:col>
      <xdr:colOff>0</xdr:colOff>
      <xdr:row>43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305175" y="4943475"/>
          <a:ext cx="419100" cy="1685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5</xdr:row>
      <xdr:rowOff>0</xdr:rowOff>
    </xdr:from>
    <xdr:to>
      <xdr:col>12</xdr:col>
      <xdr:colOff>0</xdr:colOff>
      <xdr:row>14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7515225" y="771525"/>
          <a:ext cx="200025" cy="1400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295275</xdr:colOff>
      <xdr:row>43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753225" y="4943475"/>
          <a:ext cx="295275" cy="1685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19</xdr:row>
      <xdr:rowOff>9525</xdr:rowOff>
    </xdr:from>
    <xdr:to>
      <xdr:col>7</xdr:col>
      <xdr:colOff>0</xdr:colOff>
      <xdr:row>27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4276725" y="2952750"/>
          <a:ext cx="171450" cy="1352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9525</xdr:rowOff>
    </xdr:from>
    <xdr:to>
      <xdr:col>9</xdr:col>
      <xdr:colOff>219075</xdr:colOff>
      <xdr:row>28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153150" y="2952750"/>
          <a:ext cx="209550" cy="1362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A1" sqref="A1"/>
    </sheetView>
  </sheetViews>
  <sheetFormatPr defaultColWidth="9.140625" defaultRowHeight="12.75"/>
  <cols>
    <col min="1" max="3" width="9.140625" style="8" customWidth="1"/>
    <col min="4" max="4" width="12.8515625" style="8" customWidth="1"/>
    <col min="5" max="5" width="5.7109375" style="8" customWidth="1"/>
    <col min="6" max="6" width="9.8515625" style="8" customWidth="1"/>
    <col min="7" max="7" width="10.8515625" style="8" customWidth="1"/>
    <col min="8" max="9" width="12.7109375" style="8" customWidth="1"/>
    <col min="10" max="10" width="9.140625" style="8" customWidth="1"/>
    <col min="11" max="11" width="11.28125" style="8" customWidth="1"/>
    <col min="12" max="12" width="3.140625" style="8" customWidth="1"/>
    <col min="13" max="13" width="12.421875" style="8" customWidth="1"/>
    <col min="14" max="16384" width="9.140625" style="8" customWidth="1"/>
  </cols>
  <sheetData>
    <row r="1" ht="12">
      <c r="A1" s="8" t="s">
        <v>18</v>
      </c>
    </row>
    <row r="2" ht="12">
      <c r="B2" s="8" t="s">
        <v>17</v>
      </c>
    </row>
    <row r="4" spans="6:11" ht="12">
      <c r="F4" s="29" t="s">
        <v>8</v>
      </c>
      <c r="G4" s="29"/>
      <c r="H4" s="29"/>
      <c r="I4" s="29"/>
      <c r="J4" s="29"/>
      <c r="K4" s="29"/>
    </row>
    <row r="5" spans="6:11" ht="12">
      <c r="F5" s="1" t="s">
        <v>1</v>
      </c>
      <c r="G5" s="1" t="s">
        <v>4</v>
      </c>
      <c r="H5" s="1" t="s">
        <v>5</v>
      </c>
      <c r="I5" s="1" t="s">
        <v>2</v>
      </c>
      <c r="J5" s="1" t="s">
        <v>3</v>
      </c>
      <c r="K5" s="1" t="s">
        <v>0</v>
      </c>
    </row>
    <row r="6" spans="3:11" ht="12">
      <c r="C6" s="33" t="s">
        <v>11</v>
      </c>
      <c r="D6" s="34"/>
      <c r="F6" s="16">
        <v>0.2</v>
      </c>
      <c r="G6" s="11">
        <v>50</v>
      </c>
      <c r="H6" s="11">
        <v>100</v>
      </c>
      <c r="I6" s="4">
        <f>G6/(G6+H6)</f>
        <v>0.3333333333333333</v>
      </c>
      <c r="J6" s="4">
        <f>1-I6</f>
        <v>0.6666666666666667</v>
      </c>
      <c r="K6" s="18">
        <f>SQRT(POWER(F6,2)/(POWER(F6,2)+(1/(I6*J6))))</f>
        <v>0.09386465089278642</v>
      </c>
    </row>
    <row r="7" spans="3:11" ht="12.75" customHeight="1">
      <c r="C7" s="34"/>
      <c r="D7" s="34"/>
      <c r="F7" s="17">
        <v>0.4</v>
      </c>
      <c r="G7" s="13">
        <v>50</v>
      </c>
      <c r="H7" s="13">
        <v>50</v>
      </c>
      <c r="I7" s="5">
        <f aca="true" t="shared" si="0" ref="I7:I14">G7/(G7+H7)</f>
        <v>0.5</v>
      </c>
      <c r="J7" s="5">
        <f aca="true" t="shared" si="1" ref="J7:J14">1-I7</f>
        <v>0.5</v>
      </c>
      <c r="K7" s="19">
        <f aca="true" t="shared" si="2" ref="K7:K14">SQRT(POWER(F7,2)/(POWER(F7,2)+(1/(I7*J7))))</f>
        <v>0.19611613513818404</v>
      </c>
    </row>
    <row r="8" spans="3:11" ht="12">
      <c r="C8" s="34"/>
      <c r="D8" s="34"/>
      <c r="F8" s="17">
        <v>0.05</v>
      </c>
      <c r="G8" s="13">
        <v>23</v>
      </c>
      <c r="H8" s="13">
        <v>55</v>
      </c>
      <c r="I8" s="5">
        <f t="shared" si="0"/>
        <v>0.2948717948717949</v>
      </c>
      <c r="J8" s="5">
        <f t="shared" si="1"/>
        <v>0.7051282051282051</v>
      </c>
      <c r="K8" s="19">
        <f t="shared" si="2"/>
        <v>0.022793332154420583</v>
      </c>
    </row>
    <row r="9" spans="3:11" ht="12.75" customHeight="1">
      <c r="C9" s="34"/>
      <c r="D9" s="34"/>
      <c r="F9" s="17"/>
      <c r="G9" s="13"/>
      <c r="H9" s="13"/>
      <c r="I9" s="5" t="e">
        <f t="shared" si="0"/>
        <v>#DIV/0!</v>
      </c>
      <c r="J9" s="5" t="e">
        <f t="shared" si="1"/>
        <v>#DIV/0!</v>
      </c>
      <c r="K9" s="19" t="e">
        <f t="shared" si="2"/>
        <v>#DIV/0!</v>
      </c>
    </row>
    <row r="10" spans="3:13" ht="12">
      <c r="C10" s="34"/>
      <c r="D10" s="34"/>
      <c r="F10" s="17"/>
      <c r="G10" s="13"/>
      <c r="H10" s="13"/>
      <c r="I10" s="5" t="e">
        <f t="shared" si="0"/>
        <v>#DIV/0!</v>
      </c>
      <c r="J10" s="5" t="e">
        <f t="shared" si="1"/>
        <v>#DIV/0!</v>
      </c>
      <c r="K10" s="19" t="e">
        <f>SQRT(POWER(F10,2)/(POWER(F10,2)+(1/(I10*J10))))</f>
        <v>#DIV/0!</v>
      </c>
      <c r="M10" s="9" t="s">
        <v>13</v>
      </c>
    </row>
    <row r="11" spans="3:11" ht="12">
      <c r="C11" s="34"/>
      <c r="D11" s="34"/>
      <c r="F11" s="17"/>
      <c r="G11" s="13"/>
      <c r="H11" s="13"/>
      <c r="I11" s="5" t="e">
        <f t="shared" si="0"/>
        <v>#DIV/0!</v>
      </c>
      <c r="J11" s="5" t="e">
        <f t="shared" si="1"/>
        <v>#DIV/0!</v>
      </c>
      <c r="K11" s="19" t="e">
        <f t="shared" si="2"/>
        <v>#DIV/0!</v>
      </c>
    </row>
    <row r="12" spans="3:11" ht="12">
      <c r="C12" s="34"/>
      <c r="D12" s="34"/>
      <c r="F12" s="17"/>
      <c r="G12" s="13"/>
      <c r="H12" s="13"/>
      <c r="I12" s="5" t="e">
        <f t="shared" si="0"/>
        <v>#DIV/0!</v>
      </c>
      <c r="J12" s="5" t="e">
        <f t="shared" si="1"/>
        <v>#DIV/0!</v>
      </c>
      <c r="K12" s="19" t="e">
        <f t="shared" si="2"/>
        <v>#DIV/0!</v>
      </c>
    </row>
    <row r="13" spans="3:11" ht="12">
      <c r="C13" s="34"/>
      <c r="D13" s="34"/>
      <c r="F13" s="17"/>
      <c r="G13" s="13"/>
      <c r="H13" s="13"/>
      <c r="I13" s="5" t="e">
        <f t="shared" si="0"/>
        <v>#DIV/0!</v>
      </c>
      <c r="J13" s="5" t="e">
        <f t="shared" si="1"/>
        <v>#DIV/0!</v>
      </c>
      <c r="K13" s="19" t="e">
        <f t="shared" si="2"/>
        <v>#DIV/0!</v>
      </c>
    </row>
    <row r="14" spans="3:11" ht="12">
      <c r="C14" s="34"/>
      <c r="D14" s="34"/>
      <c r="F14" s="14"/>
      <c r="G14" s="15"/>
      <c r="H14" s="15"/>
      <c r="I14" s="6" t="e">
        <f t="shared" si="0"/>
        <v>#DIV/0!</v>
      </c>
      <c r="J14" s="6" t="e">
        <f t="shared" si="1"/>
        <v>#DIV/0!</v>
      </c>
      <c r="K14" s="20" t="e">
        <f t="shared" si="2"/>
        <v>#DIV/0!</v>
      </c>
    </row>
    <row r="17" spans="7:11" ht="12">
      <c r="G17" s="30" t="s">
        <v>9</v>
      </c>
      <c r="H17" s="30"/>
      <c r="I17" s="30"/>
      <c r="J17" s="30"/>
      <c r="K17" s="25"/>
    </row>
    <row r="18" spans="7:11" ht="12">
      <c r="G18" s="30"/>
      <c r="H18" s="30"/>
      <c r="I18" s="30"/>
      <c r="J18" s="30"/>
      <c r="K18" s="25"/>
    </row>
    <row r="19" spans="8:9" ht="12">
      <c r="H19" s="21" t="s">
        <v>1</v>
      </c>
      <c r="I19" s="21" t="s">
        <v>0</v>
      </c>
    </row>
    <row r="20" spans="8:9" ht="12">
      <c r="H20" s="26">
        <v>0.2</v>
      </c>
      <c r="I20" s="22">
        <f>SQRT(POWER(H20,2)/(POWER(H20,2)+4))</f>
        <v>0.09950371902099893</v>
      </c>
    </row>
    <row r="21" spans="8:9" ht="12">
      <c r="H21" s="27"/>
      <c r="I21" s="23">
        <f aca="true" t="shared" si="3" ref="I21:I28">SQRT(POWER(H21,2)/(POWER(H21,2)+4))</f>
        <v>0</v>
      </c>
    </row>
    <row r="22" spans="8:9" ht="12">
      <c r="H22" s="27"/>
      <c r="I22" s="23">
        <f t="shared" si="3"/>
        <v>0</v>
      </c>
    </row>
    <row r="23" spans="5:9" ht="12">
      <c r="E23" s="30" t="s">
        <v>16</v>
      </c>
      <c r="F23" s="30"/>
      <c r="G23" s="31"/>
      <c r="H23" s="27"/>
      <c r="I23" s="23">
        <f t="shared" si="3"/>
        <v>0</v>
      </c>
    </row>
    <row r="24" spans="5:14" ht="12">
      <c r="E24" s="30"/>
      <c r="F24" s="30"/>
      <c r="G24" s="31"/>
      <c r="H24" s="27"/>
      <c r="I24" s="23">
        <f t="shared" si="3"/>
        <v>0</v>
      </c>
      <c r="J24" s="32" t="s">
        <v>12</v>
      </c>
      <c r="K24" s="32"/>
      <c r="L24" s="32"/>
      <c r="M24" s="32"/>
      <c r="N24" s="32"/>
    </row>
    <row r="25" spans="5:9" ht="12">
      <c r="E25" s="30"/>
      <c r="F25" s="30"/>
      <c r="G25" s="31"/>
      <c r="H25" s="27"/>
      <c r="I25" s="23">
        <f t="shared" si="3"/>
        <v>0</v>
      </c>
    </row>
    <row r="26" spans="8:9" ht="12">
      <c r="H26" s="27"/>
      <c r="I26" s="23">
        <f t="shared" si="3"/>
        <v>0</v>
      </c>
    </row>
    <row r="27" spans="8:9" ht="12">
      <c r="H27" s="27"/>
      <c r="I27" s="23">
        <f t="shared" si="3"/>
        <v>0</v>
      </c>
    </row>
    <row r="28" spans="8:9" ht="12">
      <c r="H28" s="28"/>
      <c r="I28" s="24">
        <f t="shared" si="3"/>
        <v>0</v>
      </c>
    </row>
    <row r="31" spans="7:10" ht="12">
      <c r="G31" s="29" t="s">
        <v>10</v>
      </c>
      <c r="H31" s="29"/>
      <c r="I31" s="29"/>
      <c r="J31" s="29"/>
    </row>
    <row r="32" spans="7:10" ht="12">
      <c r="G32" s="1" t="s">
        <v>0</v>
      </c>
      <c r="H32" s="1" t="s">
        <v>7</v>
      </c>
      <c r="I32" s="1" t="s">
        <v>6</v>
      </c>
      <c r="J32" s="1" t="s">
        <v>1</v>
      </c>
    </row>
    <row r="33" spans="7:10" ht="12.75" customHeight="1">
      <c r="G33" s="10">
        <v>0.140028008402801</v>
      </c>
      <c r="H33" s="11">
        <v>150</v>
      </c>
      <c r="I33" s="4">
        <f>(G33*2)/(SQRT(1-G33^2))</f>
        <v>0.28284271247461906</v>
      </c>
      <c r="J33" s="3">
        <f>I33*(1-3/(4*H33-9))</f>
        <v>0.28140696266510323</v>
      </c>
    </row>
    <row r="34" spans="4:10" ht="12">
      <c r="D34" s="33" t="s">
        <v>14</v>
      </c>
      <c r="E34" s="34"/>
      <c r="G34" s="12">
        <v>0.1</v>
      </c>
      <c r="H34" s="13">
        <v>50</v>
      </c>
      <c r="I34" s="5">
        <f aca="true" t="shared" si="4" ref="I34:I43">(G34*2)/(SQRT(1-G34^2))</f>
        <v>0.20100756305184242</v>
      </c>
      <c r="J34" s="2">
        <f aca="true" t="shared" si="5" ref="J34:J43">I34*(1-3/(4*H34-9))</f>
        <v>0.197850376197625</v>
      </c>
    </row>
    <row r="35" spans="4:10" ht="12">
      <c r="D35" s="34"/>
      <c r="E35" s="34"/>
      <c r="G35" s="12"/>
      <c r="H35" s="13"/>
      <c r="I35" s="5">
        <f t="shared" si="4"/>
        <v>0</v>
      </c>
      <c r="J35" s="2">
        <f t="shared" si="5"/>
        <v>0</v>
      </c>
    </row>
    <row r="36" spans="4:10" ht="12">
      <c r="D36" s="34"/>
      <c r="E36" s="34"/>
      <c r="G36" s="12"/>
      <c r="H36" s="13"/>
      <c r="I36" s="5">
        <f t="shared" si="4"/>
        <v>0</v>
      </c>
      <c r="J36" s="2">
        <f t="shared" si="5"/>
        <v>0</v>
      </c>
    </row>
    <row r="37" spans="4:10" ht="12">
      <c r="D37" s="34"/>
      <c r="E37" s="34"/>
      <c r="G37" s="12"/>
      <c r="H37" s="13"/>
      <c r="I37" s="5">
        <f t="shared" si="4"/>
        <v>0</v>
      </c>
      <c r="J37" s="2">
        <f t="shared" si="5"/>
        <v>0</v>
      </c>
    </row>
    <row r="38" spans="4:15" ht="12">
      <c r="D38" s="34"/>
      <c r="E38" s="34"/>
      <c r="G38" s="12"/>
      <c r="H38" s="13"/>
      <c r="I38" s="5">
        <f t="shared" si="4"/>
        <v>0</v>
      </c>
      <c r="J38" s="2">
        <f t="shared" si="5"/>
        <v>0</v>
      </c>
      <c r="K38" s="32" t="s">
        <v>15</v>
      </c>
      <c r="L38" s="32"/>
      <c r="M38" s="32"/>
      <c r="N38" s="32"/>
      <c r="O38" s="32"/>
    </row>
    <row r="39" spans="4:10" ht="12">
      <c r="D39" s="34"/>
      <c r="E39" s="34"/>
      <c r="G39" s="12"/>
      <c r="H39" s="13"/>
      <c r="I39" s="5">
        <f t="shared" si="4"/>
        <v>0</v>
      </c>
      <c r="J39" s="2">
        <f t="shared" si="5"/>
        <v>0</v>
      </c>
    </row>
    <row r="40" spans="4:10" ht="12">
      <c r="D40" s="34"/>
      <c r="E40" s="34"/>
      <c r="G40" s="12"/>
      <c r="H40" s="13"/>
      <c r="I40" s="5">
        <f t="shared" si="4"/>
        <v>0</v>
      </c>
      <c r="J40" s="2">
        <f t="shared" si="5"/>
        <v>0</v>
      </c>
    </row>
    <row r="41" spans="4:10" ht="12">
      <c r="D41" s="34"/>
      <c r="E41" s="34"/>
      <c r="G41" s="12"/>
      <c r="H41" s="13"/>
      <c r="I41" s="5">
        <f t="shared" si="4"/>
        <v>0</v>
      </c>
      <c r="J41" s="2">
        <f t="shared" si="5"/>
        <v>0</v>
      </c>
    </row>
    <row r="42" spans="4:10" ht="12">
      <c r="D42" s="34"/>
      <c r="E42" s="34"/>
      <c r="G42" s="12"/>
      <c r="H42" s="13"/>
      <c r="I42" s="5">
        <f t="shared" si="4"/>
        <v>0</v>
      </c>
      <c r="J42" s="2">
        <f t="shared" si="5"/>
        <v>0</v>
      </c>
    </row>
    <row r="43" spans="7:10" ht="12">
      <c r="G43" s="14"/>
      <c r="H43" s="15"/>
      <c r="I43" s="6">
        <f t="shared" si="4"/>
        <v>0</v>
      </c>
      <c r="J43" s="7">
        <f t="shared" si="5"/>
        <v>0</v>
      </c>
    </row>
  </sheetData>
  <sheetProtection sheet="1" objects="1" scenarios="1"/>
  <mergeCells count="8">
    <mergeCell ref="F4:K4"/>
    <mergeCell ref="G17:J18"/>
    <mergeCell ref="E23:G25"/>
    <mergeCell ref="J24:N24"/>
    <mergeCell ref="K38:O38"/>
    <mergeCell ref="C6:D14"/>
    <mergeCell ref="D34:E42"/>
    <mergeCell ref="G31:J31"/>
  </mergeCells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UW-Platteville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Rosanna Guadagno</cp:lastModifiedBy>
  <dcterms:created xsi:type="dcterms:W3CDTF">2004-08-06T21:16:56Z</dcterms:created>
  <dcterms:modified xsi:type="dcterms:W3CDTF">2008-09-16T19:51:21Z</dcterms:modified>
  <cp:category/>
  <cp:version/>
  <cp:contentType/>
  <cp:contentStatus/>
</cp:coreProperties>
</file>