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3980" windowHeight="11040" activeTab="0"/>
  </bookViews>
  <sheets>
    <sheet name="Weighted r averages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<sst xmlns="http://schemas.openxmlformats.org/spreadsheetml/2006/main" count="16" uniqueCount="15">
  <si>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r</t>
  </si>
  <si>
    <t>z</t>
  </si>
  <si>
    <t>x</t>
  </si>
  <si>
    <t>n times x</t>
  </si>
  <si>
    <t>Unweighted average zr</t>
  </si>
  <si>
    <t>Unweighted final r</t>
  </si>
  <si>
    <t>Weighted average zr</t>
  </si>
  <si>
    <r>
      <t xml:space="preserve">Weighted average </t>
    </r>
    <r>
      <rPr>
        <i/>
        <sz val="10"/>
        <rFont val="Arial"/>
        <family val="2"/>
      </rPr>
      <t>r</t>
    </r>
  </si>
  <si>
    <t>Weighted and unweighted average correlation coefficients</t>
  </si>
  <si>
    <t>Weight</t>
  </si>
  <si>
    <r>
      <t xml:space="preserve">In the first column enter the weights  for each value (e.g., sample size). In the second column, enter the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values you want to average. </t>
    </r>
  </si>
  <si>
    <r>
      <t xml:space="preserve">The bottom value is your </t>
    </r>
    <r>
      <rPr>
        <b/>
        <sz val="10"/>
        <rFont val="Arial"/>
        <family val="2"/>
      </rPr>
      <t>unweighted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r</t>
    </r>
  </si>
  <si>
    <r>
      <t xml:space="preserve">The bottom value is your </t>
    </r>
    <r>
      <rPr>
        <b/>
        <sz val="10"/>
        <rFont val="Arial"/>
        <family val="2"/>
      </rPr>
      <t>weighted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r</t>
    </r>
  </si>
  <si>
    <t>This and other Excel spreadsheets are available at http://www.stat-help.com</t>
  </si>
  <si>
    <t>Designed by Jamie DeCoster &amp; Anne-Marie Iselin on 11.05.2005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</si>
</sst>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6</xdr:row>
      <xdr:rowOff>0</xdr:rowOff>
    </xdr:from>
    <xdr:to>
      <xdr:col>4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14600" y="933450"/>
          <a:ext cx="342900" cy="1219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7</xdr:col>
      <xdr:colOff>942975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4695825" y="2466975"/>
          <a:ext cx="923925" cy="161925"/>
        </a:xfrm>
        <a:prstGeom prst="leftBrace">
          <a:avLst>
            <a:gd name="adj" fmla="val 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10</xdr:col>
      <xdr:colOff>0</xdr:colOff>
      <xdr:row>17</xdr:row>
      <xdr:rowOff>9525</xdr:rowOff>
    </xdr:to>
    <xdr:sp>
      <xdr:nvSpPr>
        <xdr:cNvPr id="3" name="AutoShape 3"/>
        <xdr:cNvSpPr>
          <a:spLocks/>
        </xdr:cNvSpPr>
      </xdr:nvSpPr>
      <xdr:spPr>
        <a:xfrm rot="16200000">
          <a:off x="6981825" y="2466975"/>
          <a:ext cx="876300" cy="161925"/>
        </a:xfrm>
        <a:prstGeom prst="leftBrace">
          <a:avLst>
            <a:gd name="adj" fmla="val 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9</xdr:col>
      <xdr:colOff>885825</xdr:colOff>
      <xdr:row>17</xdr:row>
      <xdr:rowOff>9525</xdr:rowOff>
    </xdr:to>
    <xdr:sp>
      <xdr:nvSpPr>
        <xdr:cNvPr id="4" name="AutoShape 4"/>
        <xdr:cNvSpPr>
          <a:spLocks/>
        </xdr:cNvSpPr>
      </xdr:nvSpPr>
      <xdr:spPr>
        <a:xfrm rot="16200000">
          <a:off x="6981825" y="2466975"/>
          <a:ext cx="876300" cy="161925"/>
        </a:xfrm>
        <a:prstGeom prst="leftBrace">
          <a:avLst>
            <a:gd name="adj" fmla="val 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18.28125" style="1" customWidth="1"/>
    <col min="4" max="4" width="4.140625" style="1" customWidth="1"/>
    <col min="5" max="7" width="9.140625" style="1" customWidth="1"/>
    <col min="8" max="8" width="14.421875" style="1" customWidth="1"/>
    <col min="9" max="9" width="19.8515625" style="1" customWidth="1"/>
    <col min="10" max="10" width="13.28125" style="1" customWidth="1"/>
    <col min="11" max="16384" width="9.140625" style="1" customWidth="1"/>
  </cols>
  <sheetData>
    <row r="1" ht="12">
      <c r="A1" s="19" t="s">
        <v>14</v>
      </c>
    </row>
    <row r="2" spans="1:2" ht="12">
      <c r="A2" s="20"/>
      <c r="B2" s="1" t="s">
        <v>13</v>
      </c>
    </row>
    <row r="5" spans="6:9" ht="12">
      <c r="F5" s="21" t="s">
        <v>8</v>
      </c>
      <c r="G5" s="21"/>
      <c r="H5" s="21"/>
      <c r="I5" s="21"/>
    </row>
    <row r="6" spans="5:10" ht="12">
      <c r="E6" s="3" t="s">
        <v>9</v>
      </c>
      <c r="F6" s="2" t="s">
        <v>0</v>
      </c>
      <c r="G6" s="3" t="s">
        <v>1</v>
      </c>
      <c r="H6" s="3" t="s">
        <v>1</v>
      </c>
      <c r="I6" s="3" t="s">
        <v>2</v>
      </c>
      <c r="J6" s="3" t="s">
        <v>3</v>
      </c>
    </row>
    <row r="7" spans="1:10" ht="12">
      <c r="A7" s="22" t="s">
        <v>10</v>
      </c>
      <c r="B7" s="22"/>
      <c r="C7" s="22"/>
      <c r="D7" s="12"/>
      <c r="E7" s="13">
        <v>1</v>
      </c>
      <c r="F7" s="14">
        <v>0.37</v>
      </c>
      <c r="G7" s="6">
        <f>IF(F7&lt;&gt;"",0.5*LN((1+F7)/(1-F7)),"")</f>
        <v>0.3884230997182962</v>
      </c>
      <c r="H7" s="6">
        <f>IF(G7&lt;&gt;"",G7,"")</f>
        <v>0.3884230997182962</v>
      </c>
      <c r="I7" s="6">
        <f>H7</f>
        <v>0.3884230997182962</v>
      </c>
      <c r="J7" s="7">
        <f>IF(AND(E7&lt;&gt;"",F7&lt;&gt;""),E7*I7,"")</f>
        <v>0.3884230997182962</v>
      </c>
    </row>
    <row r="8" spans="1:10" ht="12">
      <c r="A8" s="22"/>
      <c r="B8" s="22"/>
      <c r="C8" s="22"/>
      <c r="D8" s="12"/>
      <c r="E8" s="15">
        <v>1</v>
      </c>
      <c r="F8" s="16">
        <v>-0.39</v>
      </c>
      <c r="G8" s="8">
        <f aca="true" t="shared" si="0" ref="G8:G14">IF(F8&lt;&gt;"",0.5*LN((1+F8)/(1-F8)),"")</f>
        <v>-0.41180003447869035</v>
      </c>
      <c r="H8" s="8">
        <f aca="true" t="shared" si="1" ref="H8:H14">IF(G8&lt;&gt;"",G8,"")</f>
        <v>-0.41180003447869035</v>
      </c>
      <c r="I8" s="8">
        <f>H8</f>
        <v>-0.41180003447869035</v>
      </c>
      <c r="J8" s="9">
        <f aca="true" t="shared" si="2" ref="J8:J14">IF(AND(E8&lt;&gt;"",F8&lt;&gt;""),E8*I8,"")</f>
        <v>-0.41180003447869035</v>
      </c>
    </row>
    <row r="9" spans="1:10" ht="12">
      <c r="A9" s="22"/>
      <c r="B9" s="22"/>
      <c r="C9" s="22"/>
      <c r="D9" s="12"/>
      <c r="E9" s="15">
        <v>1</v>
      </c>
      <c r="F9" s="16">
        <v>0.0001</v>
      </c>
      <c r="G9" s="8">
        <f t="shared" si="0"/>
        <v>0.00010000000033336145</v>
      </c>
      <c r="H9" s="8">
        <f t="shared" si="1"/>
        <v>0.00010000000033336145</v>
      </c>
      <c r="I9" s="8">
        <f aca="true" t="shared" si="3" ref="I9:I14">H9</f>
        <v>0.00010000000033336145</v>
      </c>
      <c r="J9" s="9">
        <f t="shared" si="2"/>
        <v>0.00010000000033336145</v>
      </c>
    </row>
    <row r="10" spans="1:10" ht="12">
      <c r="A10" s="22"/>
      <c r="B10" s="22"/>
      <c r="C10" s="22"/>
      <c r="D10" s="12"/>
      <c r="E10" s="15">
        <v>1</v>
      </c>
      <c r="F10" s="16">
        <v>0.2</v>
      </c>
      <c r="G10" s="8">
        <f t="shared" si="0"/>
        <v>0.2027325540540821</v>
      </c>
      <c r="H10" s="8">
        <f t="shared" si="1"/>
        <v>0.2027325540540821</v>
      </c>
      <c r="I10" s="8">
        <f t="shared" si="3"/>
        <v>0.2027325540540821</v>
      </c>
      <c r="J10" s="9">
        <f t="shared" si="2"/>
        <v>0.2027325540540821</v>
      </c>
    </row>
    <row r="11" spans="1:10" ht="12">
      <c r="A11" s="22"/>
      <c r="B11" s="22"/>
      <c r="C11" s="22"/>
      <c r="D11" s="12"/>
      <c r="E11" s="15"/>
      <c r="F11" s="16"/>
      <c r="G11" s="8">
        <f t="shared" si="0"/>
      </c>
      <c r="H11" s="8">
        <f>IF(G11&lt;&gt;"",G11,"")</f>
      </c>
      <c r="I11" s="8">
        <f t="shared" si="3"/>
      </c>
      <c r="J11" s="9">
        <f t="shared" si="2"/>
      </c>
    </row>
    <row r="12" spans="1:10" ht="12">
      <c r="A12" s="22"/>
      <c r="B12" s="22"/>
      <c r="C12" s="22"/>
      <c r="D12" s="12"/>
      <c r="E12" s="15"/>
      <c r="F12" s="16"/>
      <c r="G12" s="8">
        <f t="shared" si="0"/>
      </c>
      <c r="H12" s="8">
        <f t="shared" si="1"/>
      </c>
      <c r="I12" s="8">
        <f t="shared" si="3"/>
      </c>
      <c r="J12" s="9">
        <f t="shared" si="2"/>
      </c>
    </row>
    <row r="13" spans="1:10" ht="12">
      <c r="A13" s="22"/>
      <c r="B13" s="22"/>
      <c r="C13" s="22"/>
      <c r="D13" s="12"/>
      <c r="E13" s="15"/>
      <c r="F13" s="16"/>
      <c r="G13" s="8">
        <f t="shared" si="0"/>
      </c>
      <c r="H13" s="8">
        <f t="shared" si="1"/>
      </c>
      <c r="I13" s="8">
        <f t="shared" si="3"/>
      </c>
      <c r="J13" s="9">
        <f t="shared" si="2"/>
      </c>
    </row>
    <row r="14" spans="5:10" ht="12">
      <c r="E14" s="17"/>
      <c r="F14" s="18"/>
      <c r="G14" s="10">
        <f t="shared" si="0"/>
      </c>
      <c r="H14" s="10">
        <f t="shared" si="1"/>
      </c>
      <c r="I14" s="10">
        <f t="shared" si="3"/>
      </c>
      <c r="J14" s="11">
        <f t="shared" si="2"/>
      </c>
    </row>
    <row r="15" spans="5:10" ht="12">
      <c r="E15" s="4"/>
      <c r="F15" s="3" t="s">
        <v>4</v>
      </c>
      <c r="G15" s="3"/>
      <c r="H15" s="5">
        <f>AVERAGE(H7:H14)</f>
        <v>0.04486390482350533</v>
      </c>
      <c r="I15" s="3" t="s">
        <v>6</v>
      </c>
      <c r="J15" s="5">
        <f>SUM(J7:J14)/SUM(E7:E14)</f>
        <v>0.04486390482350533</v>
      </c>
    </row>
    <row r="16" spans="5:10" ht="12">
      <c r="E16" s="4"/>
      <c r="F16" s="3" t="s">
        <v>5</v>
      </c>
      <c r="G16" s="3"/>
      <c r="H16" s="5">
        <f>(EXP(2*H15)-1)/(EXP(2*H15)+1)</f>
        <v>0.044833828797808915</v>
      </c>
      <c r="I16" s="3" t="s">
        <v>7</v>
      </c>
      <c r="J16" s="5">
        <f>(EXP(2*J15)-1)/(EXP(2*J15)+1)</f>
        <v>0.044833828797808915</v>
      </c>
    </row>
    <row r="18" spans="8:10" ht="12">
      <c r="H18" s="22" t="s">
        <v>11</v>
      </c>
      <c r="J18" s="22" t="s">
        <v>12</v>
      </c>
    </row>
    <row r="19" spans="8:10" ht="12">
      <c r="H19" s="22"/>
      <c r="J19" s="22"/>
    </row>
    <row r="20" spans="8:10" ht="12">
      <c r="H20" s="22"/>
      <c r="J20" s="22"/>
    </row>
    <row r="21" spans="8:10" ht="12">
      <c r="H21" s="22"/>
      <c r="J21" s="22"/>
    </row>
  </sheetData>
  <sheetProtection sheet="1" objects="1" scenarios="1"/>
  <mergeCells count="4">
    <mergeCell ref="F5:I5"/>
    <mergeCell ref="A7:C13"/>
    <mergeCell ref="H18:H21"/>
    <mergeCell ref="J18:J2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DeCoster</dc:creator>
  <cp:keywords/>
  <dc:description/>
  <cp:lastModifiedBy>Cassie Hull</cp:lastModifiedBy>
  <dcterms:created xsi:type="dcterms:W3CDTF">2004-06-15T22:13:59Z</dcterms:created>
  <dcterms:modified xsi:type="dcterms:W3CDTF">2008-09-14T13:40:01Z</dcterms:modified>
  <cp:category/>
  <cp:version/>
  <cp:contentType/>
  <cp:contentStatus/>
</cp:coreProperties>
</file>